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014.2021年赤壁市本级一般公共预算(基本)支出预算表" sheetId="1" r:id="rId1"/>
  </sheets>
  <calcPr calcId="144525"/>
</workbook>
</file>

<file path=xl/sharedStrings.xml><?xml version="1.0" encoding="utf-8"?>
<sst xmlns="http://schemas.openxmlformats.org/spreadsheetml/2006/main" count="77" uniqueCount="68">
  <si>
    <t>2021年赤壁市本级一般公共预算(基本)支出预算表</t>
  </si>
  <si>
    <t>表十三</t>
  </si>
  <si>
    <t>单位:万元</t>
  </si>
  <si>
    <t>项  目</t>
  </si>
  <si>
    <t>一般公共预算支出</t>
  </si>
  <si>
    <t>一般公共预算基本支出</t>
  </si>
  <si>
    <t>2020年完成数</t>
  </si>
  <si>
    <t>2021年预算数</t>
  </si>
  <si>
    <t>增长+-%</t>
  </si>
  <si>
    <t>支   出   合   计</t>
  </si>
  <si>
    <t>一、机关工资福利支出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</si>
  <si>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</si>
  <si>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</si>
  <si>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</si>
  <si>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</si>
  <si>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</si>
  <si>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</si>
  <si>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</si>
  <si>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</si>
  <si>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</si>
  <si>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</si>
  <si>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</si>
  <si>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</si>
  <si>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</si>
  <si>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</si>
  <si>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</si>
  <si>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三、机关资本性支出(一)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</si>
  <si>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</si>
  <si>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</si>
  <si>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</si>
  <si>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</si>
  <si>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</si>
  <si>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</si>
  <si>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</si>
  <si>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四、机关资本性支出(二)</t>
  </si>
  <si>
    <t>五、对事业单位经常性补助</t>
  </si>
  <si>
    <t xml:space="preserve">  工资福利支出</t>
  </si>
  <si>
    <t xml:space="preserve">  商品和服务支出</t>
  </si>
  <si>
    <t xml:space="preserve">  其他对事业单位补助</t>
  </si>
  <si>
    <t>六、对事业单位资本性补助</t>
  </si>
  <si>
    <t xml:space="preserve">  资本性支出(一)</t>
  </si>
  <si>
    <t xml:space="preserve">  资本性支出(二)</t>
  </si>
  <si>
    <t>七、对企业补助</t>
  </si>
  <si>
    <t xml:space="preserve">  费用补贴</t>
  </si>
  <si>
    <t xml:space="preserve">  利息补贴</t>
  </si>
  <si>
    <t xml:space="preserve">  其他对企业补助</t>
  </si>
  <si>
    <t>八、对企业资本性支出</t>
  </si>
  <si>
    <t xml:space="preserve">  对企业资本性支出(一)</t>
  </si>
  <si>
    <t xml:space="preserve">  对企业资本性支出(二)</t>
  </si>
  <si>
    <t>九、对个人和家庭的补助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</si>
  <si>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</si>
  <si>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</si>
  <si>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</si>
  <si>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</si>
  <si>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</si>
  <si>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十、对社会保障基金补助</t>
  </si>
  <si>
    <t xml:space="preserve">  对社会保险基金补助</t>
  </si>
  <si>
    <t xml:space="preserve">  补充全国社会保障基金</t>
  </si>
  <si>
    <t>十一、债务利息及费用支出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</si>
  <si>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</si>
  <si>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</si>
  <si>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</si>
  <si>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</si>
  <si>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十二、其他支出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</si>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</sst>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6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/>
  </cellStyleXfs>
  <cellXfs count="1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176" fontId="4" fillId="0" borderId="3" xfId="21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013.2020年赤壁市一般公共预算收入预算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1湖北省2015年地方财政预算表（20150331报部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showGridLines="0" showZeros="0" tabSelected="1" zoomScaleSheetLayoutView="60" topLeftCell="A52" workbookViewId="0">
      <selection activeCell="I68" sqref="I68"/>
    </sheetView>
  </sheetViews>
  <sheetFormatPr defaultColWidth="12.1833333333333" defaultRowHeight="15.55" customHeight="1" outlineLevelCol="6"/>
  <cols>
    <col min="1" max="1" width="36.7" style="2" customWidth="1"/>
    <col min="2" max="2" width="13" style="2" customWidth="1"/>
    <col min="3" max="3" width="12.3" style="2" customWidth="1"/>
    <col min="4" max="4" width="8.5" style="2" customWidth="1"/>
    <col min="5" max="5" width="13.1" style="2" customWidth="1"/>
    <col min="6" max="6" width="13.2" style="2" customWidth="1"/>
    <col min="7" max="7" width="7.9" style="2" customWidth="1"/>
    <col min="8" max="250" width="12.1833333333333" style="2" customWidth="1"/>
    <col min="251" max="16384" width="12.1833333333333" style="2"/>
  </cols>
  <sheetData>
    <row r="1" ht="42.75" customHeight="1" spans="1:7">
      <c r="A1" s="3" t="s">
        <v>0</v>
      </c>
      <c r="B1" s="3"/>
      <c r="C1" s="3"/>
      <c r="D1" s="3"/>
      <c r="E1" s="3"/>
      <c r="F1" s="3"/>
      <c r="G1" s="3"/>
    </row>
    <row r="2" ht="16.95" customHeight="1" spans="1:7">
      <c r="A2" s="4" t="s">
        <v>1</v>
      </c>
      <c r="B2" s="5"/>
      <c r="C2" s="5"/>
      <c r="D2" s="5"/>
      <c r="E2" s="5"/>
      <c r="F2" s="6" t="s">
        <v>2</v>
      </c>
      <c r="G2" s="6"/>
    </row>
    <row r="3" s="1" customFormat="1" ht="29" customHeight="1" spans="1:7">
      <c r="A3" s="7" t="s">
        <v>3</v>
      </c>
      <c r="B3" s="8" t="s">
        <v>4</v>
      </c>
      <c r="C3" s="8"/>
      <c r="D3" s="8"/>
      <c r="E3" s="8" t="s">
        <v>5</v>
      </c>
      <c r="F3" s="8"/>
      <c r="G3" s="8"/>
    </row>
    <row r="4" s="1" customFormat="1" ht="28" customHeight="1" spans="1:7">
      <c r="A4" s="7"/>
      <c r="B4" s="8" t="s">
        <v>6</v>
      </c>
      <c r="C4" s="8" t="s">
        <v>7</v>
      </c>
      <c r="D4" s="8" t="s">
        <v>8</v>
      </c>
      <c r="E4" s="8" t="s">
        <v>6</v>
      </c>
      <c r="F4" s="8" t="s">
        <v>7</v>
      </c>
      <c r="G4" s="8" t="s">
        <v>8</v>
      </c>
    </row>
    <row r="5" ht="17.25" customHeight="1" spans="1:7">
      <c r="A5" s="9" t="s">
        <v>9</v>
      </c>
      <c r="B5" s="10">
        <v>553570</v>
      </c>
      <c r="C5" s="10">
        <f>C6+C11+C22+C30+C37+C41+C44+C48+C51+C57+C60+C65</f>
        <v>465962</v>
      </c>
      <c r="D5" s="11">
        <f>ROUND(SUM(C5,-B5)/B5*100,1)</f>
        <v>-15.8</v>
      </c>
      <c r="E5" s="10">
        <v>110715</v>
      </c>
      <c r="F5" s="10">
        <f>SUM(F6,F11,F22,F30,F37,F41,F44,F48,F51,F57,F60,F65)</f>
        <v>116342</v>
      </c>
      <c r="G5" s="11">
        <f>ROUND(SUM(F5,-E5)/E5*100,1)</f>
        <v>5.1</v>
      </c>
    </row>
    <row r="6" ht="16.95" customHeight="1" spans="1:7">
      <c r="A6" s="12" t="s">
        <v>10</v>
      </c>
      <c r="B6" s="10">
        <v>47883</v>
      </c>
      <c r="C6" s="10">
        <f>SUM(C7:C10)</f>
        <v>47530</v>
      </c>
      <c r="D6" s="11">
        <f>ROUND(SUM(C6,-B6)/B6*100,1)</f>
        <v>-0.7</v>
      </c>
      <c r="E6" s="10">
        <v>40159</v>
      </c>
      <c r="F6" s="10">
        <f>SUM(F7:F10)</f>
        <v>43300</v>
      </c>
      <c r="G6" s="11">
        <f>ROUND(SUM(F6,-E6)/E6*100,1)</f>
        <v>7.8</v>
      </c>
    </row>
    <row r="7" ht="16.95" customHeight="1" spans="1:7">
      <c r="A7" s="13" t="s">
        <v>11</v>
      </c>
      <c r="B7" s="10">
        <v>22370</v>
      </c>
      <c r="C7" s="10">
        <v>22370</v>
      </c>
      <c r="D7" s="10"/>
      <c r="E7" s="10">
        <v>18190</v>
      </c>
      <c r="F7" s="10">
        <v>21000</v>
      </c>
      <c r="G7" s="10"/>
    </row>
    <row r="8" ht="16.95" customHeight="1" spans="1:7">
      <c r="A8" s="13" t="s">
        <v>12</v>
      </c>
      <c r="B8" s="10">
        <v>9638</v>
      </c>
      <c r="C8" s="10">
        <v>9638</v>
      </c>
      <c r="D8" s="10"/>
      <c r="E8" s="10">
        <v>8593</v>
      </c>
      <c r="F8" s="10">
        <v>8800</v>
      </c>
      <c r="G8" s="10"/>
    </row>
    <row r="9" ht="16.95" customHeight="1" spans="1:7">
      <c r="A9" s="13" t="s">
        <v>13</v>
      </c>
      <c r="B9" s="10">
        <v>5913</v>
      </c>
      <c r="C9" s="10">
        <v>5913</v>
      </c>
      <c r="D9" s="10"/>
      <c r="E9" s="10">
        <v>5309</v>
      </c>
      <c r="F9" s="10">
        <v>5400</v>
      </c>
      <c r="G9" s="10"/>
    </row>
    <row r="10" ht="16.95" customHeight="1" spans="1:7">
      <c r="A10" s="13" t="s">
        <v>14</v>
      </c>
      <c r="B10" s="10">
        <v>9962</v>
      </c>
      <c r="C10" s="10">
        <v>9609</v>
      </c>
      <c r="D10" s="10"/>
      <c r="E10" s="10">
        <v>8067</v>
      </c>
      <c r="F10" s="10">
        <v>8100</v>
      </c>
      <c r="G10" s="10"/>
    </row>
    <row r="11" ht="16.95" customHeight="1" spans="1:7">
      <c r="A11" s="12" t="s">
        <v>15</v>
      </c>
      <c r="B11" s="10">
        <v>41081</v>
      </c>
      <c r="C11" s="10">
        <f>SUM(C12:C21)</f>
        <v>29330</v>
      </c>
      <c r="D11" s="11">
        <f>ROUND(SUM(C11,-B11)/B11*100,1)</f>
        <v>-28.6</v>
      </c>
      <c r="E11" s="10">
        <v>4708</v>
      </c>
      <c r="F11" s="10">
        <f>SUM(F12:F21)</f>
        <v>4642</v>
      </c>
      <c r="G11" s="11">
        <f>ROUND(SUM(F11,-E11)/E11*100,1)</f>
        <v>-1.4</v>
      </c>
    </row>
    <row r="12" ht="16.95" customHeight="1" spans="1:7">
      <c r="A12" s="13" t="s">
        <v>16</v>
      </c>
      <c r="B12" s="10">
        <v>1717</v>
      </c>
      <c r="C12" s="10">
        <v>1717</v>
      </c>
      <c r="D12" s="10"/>
      <c r="E12" s="10">
        <v>470</v>
      </c>
      <c r="F12" s="10">
        <v>470</v>
      </c>
      <c r="G12" s="10"/>
    </row>
    <row r="13" ht="16.95" customHeight="1" spans="1:7">
      <c r="A13" s="13" t="s">
        <v>17</v>
      </c>
      <c r="B13" s="10">
        <v>55</v>
      </c>
      <c r="C13" s="10">
        <v>55</v>
      </c>
      <c r="D13" s="10"/>
      <c r="E13" s="10">
        <v>1</v>
      </c>
      <c r="F13" s="10">
        <v>1</v>
      </c>
      <c r="G13" s="10"/>
    </row>
    <row r="14" ht="16.95" customHeight="1" spans="1:7">
      <c r="A14" s="13" t="s">
        <v>18</v>
      </c>
      <c r="B14" s="10">
        <v>55</v>
      </c>
      <c r="C14" s="10">
        <v>55</v>
      </c>
      <c r="D14" s="10"/>
      <c r="E14" s="10">
        <v>4</v>
      </c>
      <c r="F14" s="10">
        <v>4</v>
      </c>
      <c r="G14" s="10"/>
    </row>
    <row r="15" ht="16.95" customHeight="1" spans="1:7">
      <c r="A15" s="13" t="s">
        <v>19</v>
      </c>
      <c r="B15" s="10">
        <v>125</v>
      </c>
      <c r="C15" s="10">
        <v>125</v>
      </c>
      <c r="D15" s="10"/>
      <c r="E15" s="10">
        <v>0</v>
      </c>
      <c r="F15" s="10">
        <v>0</v>
      </c>
      <c r="G15" s="10"/>
    </row>
    <row r="16" ht="16.95" customHeight="1" spans="1:7">
      <c r="A16" s="13" t="s">
        <v>20</v>
      </c>
      <c r="B16" s="10">
        <v>3615</v>
      </c>
      <c r="C16" s="10">
        <v>3615</v>
      </c>
      <c r="D16" s="10"/>
      <c r="E16" s="10">
        <v>158</v>
      </c>
      <c r="F16" s="10">
        <v>160</v>
      </c>
      <c r="G16" s="10"/>
    </row>
    <row r="17" ht="16.95" customHeight="1" spans="1:7">
      <c r="A17" s="13" t="s">
        <v>21</v>
      </c>
      <c r="B17" s="10">
        <v>112</v>
      </c>
      <c r="C17" s="10">
        <v>112</v>
      </c>
      <c r="D17" s="10"/>
      <c r="E17" s="10">
        <v>23</v>
      </c>
      <c r="F17" s="10">
        <v>22</v>
      </c>
      <c r="G17" s="10"/>
    </row>
    <row r="18" ht="16.95" customHeight="1" spans="1:7">
      <c r="A18" s="13" t="s">
        <v>22</v>
      </c>
      <c r="B18" s="10">
        <v>0</v>
      </c>
      <c r="C18" s="10">
        <v>0</v>
      </c>
      <c r="D18" s="10"/>
      <c r="E18" s="10">
        <v>0</v>
      </c>
      <c r="F18" s="10"/>
      <c r="G18" s="10"/>
    </row>
    <row r="19" ht="16.95" customHeight="1" spans="1:7">
      <c r="A19" s="13" t="s">
        <v>23</v>
      </c>
      <c r="B19" s="10">
        <v>151</v>
      </c>
      <c r="C19" s="10">
        <v>151</v>
      </c>
      <c r="D19" s="10"/>
      <c r="E19" s="10">
        <v>28</v>
      </c>
      <c r="F19" s="10">
        <v>25</v>
      </c>
      <c r="G19" s="10"/>
    </row>
    <row r="20" ht="16.95" customHeight="1" spans="1:7">
      <c r="A20" s="13" t="s">
        <v>24</v>
      </c>
      <c r="B20" s="10">
        <v>453</v>
      </c>
      <c r="C20" s="10">
        <v>453</v>
      </c>
      <c r="D20" s="10"/>
      <c r="E20" s="10">
        <v>50</v>
      </c>
      <c r="F20" s="10">
        <v>60</v>
      </c>
      <c r="G20" s="10"/>
    </row>
    <row r="21" ht="16.95" customHeight="1" spans="1:7">
      <c r="A21" s="13" t="s">
        <v>25</v>
      </c>
      <c r="B21" s="10">
        <v>34798</v>
      </c>
      <c r="C21" s="10">
        <v>23047</v>
      </c>
      <c r="D21" s="10"/>
      <c r="E21" s="10">
        <v>3974</v>
      </c>
      <c r="F21" s="10">
        <v>3900</v>
      </c>
      <c r="G21" s="10"/>
    </row>
    <row r="22" ht="16.95" customHeight="1" spans="1:7">
      <c r="A22" s="12" t="s">
        <v>26</v>
      </c>
      <c r="B22" s="10">
        <v>25684</v>
      </c>
      <c r="C22" s="10">
        <f>SUM(C23:C29)</f>
        <v>5200</v>
      </c>
      <c r="D22" s="11">
        <f>ROUND(SUM(C22,-B22)/B22*100,1)</f>
        <v>-79.8</v>
      </c>
      <c r="E22" s="10">
        <v>0</v>
      </c>
      <c r="F22" s="10">
        <f>SUM(F23:F29)</f>
        <v>0</v>
      </c>
      <c r="G22" s="11"/>
    </row>
    <row r="23" ht="16.95" customHeight="1" spans="1:7">
      <c r="A23" s="13" t="s">
        <v>27</v>
      </c>
      <c r="B23" s="10">
        <v>674</v>
      </c>
      <c r="C23" s="10">
        <v>500</v>
      </c>
      <c r="D23" s="10"/>
      <c r="E23" s="10">
        <v>0</v>
      </c>
      <c r="F23" s="10">
        <v>0</v>
      </c>
      <c r="G23" s="10"/>
    </row>
    <row r="24" ht="16.95" customHeight="1" spans="1:7">
      <c r="A24" s="13" t="s">
        <v>28</v>
      </c>
      <c r="B24" s="10">
        <v>6899</v>
      </c>
      <c r="C24" s="10">
        <v>3600</v>
      </c>
      <c r="D24" s="10"/>
      <c r="E24" s="10">
        <v>0</v>
      </c>
      <c r="F24" s="10">
        <v>0</v>
      </c>
      <c r="G24" s="10"/>
    </row>
    <row r="25" ht="16.95" customHeight="1" spans="1:7">
      <c r="A25" s="13" t="s">
        <v>29</v>
      </c>
      <c r="B25" s="10">
        <v>0</v>
      </c>
      <c r="C25" s="10">
        <v>0</v>
      </c>
      <c r="D25" s="10"/>
      <c r="E25" s="10">
        <v>0</v>
      </c>
      <c r="F25" s="10">
        <v>0</v>
      </c>
      <c r="G25" s="10"/>
    </row>
    <row r="26" ht="17.25" customHeight="1" spans="1:7">
      <c r="A26" s="13" t="s">
        <v>30</v>
      </c>
      <c r="B26" s="10">
        <v>0</v>
      </c>
      <c r="C26" s="10">
        <v>0</v>
      </c>
      <c r="D26" s="10"/>
      <c r="E26" s="10">
        <v>0</v>
      </c>
      <c r="F26" s="10">
        <v>0</v>
      </c>
      <c r="G26" s="10"/>
    </row>
    <row r="27" ht="16.95" customHeight="1" spans="1:7">
      <c r="A27" s="13" t="s">
        <v>31</v>
      </c>
      <c r="B27" s="10">
        <v>2293</v>
      </c>
      <c r="C27" s="10">
        <v>1050</v>
      </c>
      <c r="D27" s="10"/>
      <c r="E27" s="10">
        <v>0</v>
      </c>
      <c r="F27" s="10">
        <v>0</v>
      </c>
      <c r="G27" s="10"/>
    </row>
    <row r="28" ht="16.95" customHeight="1" spans="1:7">
      <c r="A28" s="13" t="s">
        <v>32</v>
      </c>
      <c r="B28" s="10">
        <v>119</v>
      </c>
      <c r="C28" s="10">
        <v>50</v>
      </c>
      <c r="D28" s="10"/>
      <c r="E28" s="10">
        <v>0</v>
      </c>
      <c r="F28" s="10">
        <v>0</v>
      </c>
      <c r="G28" s="10"/>
    </row>
    <row r="29" ht="16.95" customHeight="1" spans="1:7">
      <c r="A29" s="13" t="s">
        <v>33</v>
      </c>
      <c r="B29" s="10">
        <v>15699</v>
      </c>
      <c r="C29" s="10"/>
      <c r="D29" s="10"/>
      <c r="E29" s="10">
        <v>0</v>
      </c>
      <c r="F29" s="10">
        <v>0</v>
      </c>
      <c r="G29" s="10"/>
    </row>
    <row r="30" ht="16.95" customHeight="1" spans="1:7">
      <c r="A30" s="12" t="s">
        <v>34</v>
      </c>
      <c r="B30" s="10">
        <v>29249</v>
      </c>
      <c r="C30" s="10">
        <f>SUM(C31:C36)</f>
        <v>16090</v>
      </c>
      <c r="D30" s="11">
        <f>ROUND(SUM(C30,-B30)/B30*100,1)</f>
        <v>-45</v>
      </c>
      <c r="E30" s="10">
        <v>0</v>
      </c>
      <c r="F30" s="10">
        <f>SUM(F31:F36)</f>
        <v>0</v>
      </c>
      <c r="G30" s="11"/>
    </row>
    <row r="31" ht="16.95" customHeight="1" spans="1:7">
      <c r="A31" s="13" t="s">
        <v>27</v>
      </c>
      <c r="B31" s="10">
        <v>148</v>
      </c>
      <c r="C31" s="10">
        <v>148</v>
      </c>
      <c r="D31" s="10"/>
      <c r="E31" s="10">
        <v>0</v>
      </c>
      <c r="F31" s="10">
        <v>0</v>
      </c>
      <c r="G31" s="10"/>
    </row>
    <row r="32" ht="16.95" customHeight="1" spans="1:7">
      <c r="A32" s="13" t="s">
        <v>28</v>
      </c>
      <c r="B32" s="10">
        <v>2873</v>
      </c>
      <c r="C32" s="10">
        <v>2873</v>
      </c>
      <c r="D32" s="10"/>
      <c r="E32" s="10">
        <v>0</v>
      </c>
      <c r="F32" s="10">
        <v>0</v>
      </c>
      <c r="G32" s="10"/>
    </row>
    <row r="33" ht="16.95" customHeight="1" spans="1:7">
      <c r="A33" s="13" t="s">
        <v>29</v>
      </c>
      <c r="B33" s="10">
        <v>0</v>
      </c>
      <c r="C33" s="10">
        <v>0</v>
      </c>
      <c r="D33" s="10"/>
      <c r="E33" s="10">
        <v>0</v>
      </c>
      <c r="F33" s="10">
        <v>0</v>
      </c>
      <c r="G33" s="10"/>
    </row>
    <row r="34" ht="16.95" customHeight="1" spans="1:7">
      <c r="A34" s="13" t="s">
        <v>31</v>
      </c>
      <c r="B34" s="10">
        <v>10</v>
      </c>
      <c r="C34" s="10">
        <v>10</v>
      </c>
      <c r="D34" s="10"/>
      <c r="E34" s="10">
        <v>0</v>
      </c>
      <c r="F34" s="10">
        <v>0</v>
      </c>
      <c r="G34" s="10"/>
    </row>
    <row r="35" ht="16.95" customHeight="1" spans="1:7">
      <c r="A35" s="13" t="s">
        <v>32</v>
      </c>
      <c r="B35" s="10">
        <v>20</v>
      </c>
      <c r="C35" s="10">
        <v>20</v>
      </c>
      <c r="D35" s="10"/>
      <c r="E35" s="10">
        <v>0</v>
      </c>
      <c r="F35" s="10">
        <v>0</v>
      </c>
      <c r="G35" s="10"/>
    </row>
    <row r="36" ht="17.25" customHeight="1" spans="1:7">
      <c r="A36" s="13" t="s">
        <v>33</v>
      </c>
      <c r="B36" s="10">
        <v>26198</v>
      </c>
      <c r="C36" s="10">
        <v>13039</v>
      </c>
      <c r="D36" s="10"/>
      <c r="E36" s="10">
        <v>0</v>
      </c>
      <c r="F36" s="10">
        <v>0</v>
      </c>
      <c r="G36" s="10"/>
    </row>
    <row r="37" ht="16.95" customHeight="1" spans="1:7">
      <c r="A37" s="12" t="s">
        <v>35</v>
      </c>
      <c r="B37" s="10">
        <v>101581</v>
      </c>
      <c r="C37" s="10">
        <f>SUM(C38:C40)</f>
        <v>83582</v>
      </c>
      <c r="D37" s="11">
        <f>ROUND(SUM(C37,-B37)/B37*100,1)</f>
        <v>-17.7</v>
      </c>
      <c r="E37" s="10">
        <v>53286</v>
      </c>
      <c r="F37" s="10">
        <f>SUM(F38:F40)</f>
        <v>54300</v>
      </c>
      <c r="G37" s="11">
        <f>ROUND(SUM(F37,-E37)/E37*100,1)</f>
        <v>1.9</v>
      </c>
    </row>
    <row r="38" ht="16.95" customHeight="1" spans="1:7">
      <c r="A38" s="13" t="s">
        <v>36</v>
      </c>
      <c r="B38" s="10">
        <v>59613</v>
      </c>
      <c r="C38" s="10">
        <v>59613</v>
      </c>
      <c r="D38" s="10"/>
      <c r="E38" s="10">
        <v>49972</v>
      </c>
      <c r="F38" s="10">
        <v>51000</v>
      </c>
      <c r="G38" s="10"/>
    </row>
    <row r="39" ht="16.95" customHeight="1" spans="1:7">
      <c r="A39" s="13" t="s">
        <v>37</v>
      </c>
      <c r="B39" s="10">
        <v>22849</v>
      </c>
      <c r="C39" s="10">
        <v>22249</v>
      </c>
      <c r="D39" s="10"/>
      <c r="E39" s="10">
        <v>1757</v>
      </c>
      <c r="F39" s="10">
        <v>1700</v>
      </c>
      <c r="G39" s="10"/>
    </row>
    <row r="40" ht="16.95" customHeight="1" spans="1:7">
      <c r="A40" s="13" t="s">
        <v>38</v>
      </c>
      <c r="B40" s="10">
        <v>19119</v>
      </c>
      <c r="C40" s="10">
        <v>1720</v>
      </c>
      <c r="D40" s="10"/>
      <c r="E40" s="10">
        <v>1557</v>
      </c>
      <c r="F40" s="10">
        <v>1600</v>
      </c>
      <c r="G40" s="10"/>
    </row>
    <row r="41" ht="16.95" customHeight="1" spans="1:7">
      <c r="A41" s="12" t="s">
        <v>39</v>
      </c>
      <c r="B41" s="10">
        <v>98862</v>
      </c>
      <c r="C41" s="10">
        <f>SUM(C42:C43)</f>
        <v>107190</v>
      </c>
      <c r="D41" s="11">
        <f>ROUND(SUM(C41,-B41)/B41*100,1)</f>
        <v>8.4</v>
      </c>
      <c r="E41" s="10">
        <v>0</v>
      </c>
      <c r="F41" s="10">
        <f>SUM(F42:F43)</f>
        <v>0</v>
      </c>
      <c r="G41" s="11"/>
    </row>
    <row r="42" ht="16.95" customHeight="1" spans="1:7">
      <c r="A42" s="13" t="s">
        <v>40</v>
      </c>
      <c r="B42" s="10">
        <v>79793</v>
      </c>
      <c r="C42" s="10">
        <v>85000</v>
      </c>
      <c r="D42" s="10"/>
      <c r="E42" s="10">
        <v>0</v>
      </c>
      <c r="F42" s="10">
        <v>0</v>
      </c>
      <c r="G42" s="10"/>
    </row>
    <row r="43" ht="16.95" customHeight="1" spans="1:7">
      <c r="A43" s="13" t="s">
        <v>41</v>
      </c>
      <c r="B43" s="10">
        <v>19069</v>
      </c>
      <c r="C43" s="10">
        <v>22190</v>
      </c>
      <c r="D43" s="10"/>
      <c r="E43" s="10">
        <v>0</v>
      </c>
      <c r="F43" s="10">
        <v>0</v>
      </c>
      <c r="G43" s="10"/>
    </row>
    <row r="44" ht="16.95" customHeight="1" spans="1:7">
      <c r="A44" s="12" t="s">
        <v>42</v>
      </c>
      <c r="B44" s="10">
        <v>56719</v>
      </c>
      <c r="C44" s="10">
        <f>SUM(C45:C47)</f>
        <v>37930</v>
      </c>
      <c r="D44" s="11">
        <f>ROUND(SUM(C44,-B44)/B44*100,1)</f>
        <v>-33.1</v>
      </c>
      <c r="E44" s="10">
        <v>0</v>
      </c>
      <c r="F44" s="10">
        <f>SUM(F45:F47)</f>
        <v>0</v>
      </c>
      <c r="G44" s="11"/>
    </row>
    <row r="45" ht="16.95" customHeight="1" spans="1:7">
      <c r="A45" s="13" t="s">
        <v>43</v>
      </c>
      <c r="B45" s="10">
        <v>6212</v>
      </c>
      <c r="C45" s="10">
        <v>6400</v>
      </c>
      <c r="D45" s="10"/>
      <c r="E45" s="10">
        <v>0</v>
      </c>
      <c r="F45" s="10">
        <v>0</v>
      </c>
      <c r="G45" s="10"/>
    </row>
    <row r="46" ht="16.95" customHeight="1" spans="1:7">
      <c r="A46" s="13" t="s">
        <v>44</v>
      </c>
      <c r="B46" s="10">
        <v>399</v>
      </c>
      <c r="C46" s="10">
        <v>400</v>
      </c>
      <c r="D46" s="10"/>
      <c r="E46" s="10">
        <v>0</v>
      </c>
      <c r="F46" s="10">
        <v>0</v>
      </c>
      <c r="G46" s="10"/>
    </row>
    <row r="47" ht="16.95" customHeight="1" spans="1:7">
      <c r="A47" s="13" t="s">
        <v>45</v>
      </c>
      <c r="B47" s="10">
        <v>50108</v>
      </c>
      <c r="C47" s="10">
        <v>31130</v>
      </c>
      <c r="D47" s="10"/>
      <c r="E47" s="10">
        <v>0</v>
      </c>
      <c r="F47" s="10">
        <v>0</v>
      </c>
      <c r="G47" s="10"/>
    </row>
    <row r="48" ht="16.95" customHeight="1" spans="1:7">
      <c r="A48" s="12" t="s">
        <v>46</v>
      </c>
      <c r="B48" s="10">
        <v>3548</v>
      </c>
      <c r="C48" s="10">
        <f>SUM(C49:C50)</f>
        <v>2500</v>
      </c>
      <c r="D48" s="11">
        <f>ROUND(SUM(C48,-B48)/B48*100,1)</f>
        <v>-29.5</v>
      </c>
      <c r="E48" s="10">
        <v>0</v>
      </c>
      <c r="F48" s="10">
        <f>SUM(F49:F50)</f>
        <v>0</v>
      </c>
      <c r="G48" s="11"/>
    </row>
    <row r="49" ht="16.95" customHeight="1" spans="1:7">
      <c r="A49" s="13" t="s">
        <v>47</v>
      </c>
      <c r="B49" s="10">
        <v>3232</v>
      </c>
      <c r="C49" s="10">
        <v>2300</v>
      </c>
      <c r="D49" s="10"/>
      <c r="E49" s="10">
        <v>0</v>
      </c>
      <c r="F49" s="10">
        <v>0</v>
      </c>
      <c r="G49" s="10"/>
    </row>
    <row r="50" ht="17.25" customHeight="1" spans="1:7">
      <c r="A50" s="13" t="s">
        <v>48</v>
      </c>
      <c r="B50" s="10">
        <v>316</v>
      </c>
      <c r="C50" s="10">
        <v>200</v>
      </c>
      <c r="D50" s="10"/>
      <c r="E50" s="10">
        <v>0</v>
      </c>
      <c r="F50" s="10">
        <v>0</v>
      </c>
      <c r="G50" s="10"/>
    </row>
    <row r="51" ht="16.95" customHeight="1" spans="1:7">
      <c r="A51" s="12" t="s">
        <v>49</v>
      </c>
      <c r="B51" s="10">
        <v>53839</v>
      </c>
      <c r="C51" s="10">
        <f>SUM(C52:C56)</f>
        <v>55782</v>
      </c>
      <c r="D51" s="11">
        <f>ROUND(SUM(C51,-B51)/B51*100,1)</f>
        <v>3.6</v>
      </c>
      <c r="E51" s="10">
        <v>12562</v>
      </c>
      <c r="F51" s="10">
        <f>SUM(F52:F56)</f>
        <v>14100</v>
      </c>
      <c r="G51" s="11">
        <f>ROUND(SUM(F51,-E51)/E51*100,1)</f>
        <v>12.2</v>
      </c>
    </row>
    <row r="52" ht="16.95" customHeight="1" spans="1:7">
      <c r="A52" s="13" t="s">
        <v>50</v>
      </c>
      <c r="B52" s="10">
        <v>17077</v>
      </c>
      <c r="C52" s="10">
        <v>17077</v>
      </c>
      <c r="D52" s="10"/>
      <c r="E52" s="10">
        <v>2034</v>
      </c>
      <c r="F52" s="10">
        <v>2100</v>
      </c>
      <c r="G52" s="10"/>
    </row>
    <row r="53" ht="16.95" customHeight="1" spans="1:7">
      <c r="A53" s="13" t="s">
        <v>51</v>
      </c>
      <c r="B53" s="10">
        <v>1201</v>
      </c>
      <c r="C53" s="10">
        <v>1201</v>
      </c>
      <c r="D53" s="10"/>
      <c r="E53" s="10">
        <v>0</v>
      </c>
      <c r="F53" s="10">
        <v>400</v>
      </c>
      <c r="G53" s="10"/>
    </row>
    <row r="54" ht="16.95" customHeight="1" spans="1:7">
      <c r="A54" s="13" t="s">
        <v>52</v>
      </c>
      <c r="B54" s="10">
        <v>8030</v>
      </c>
      <c r="C54" s="10">
        <v>8030</v>
      </c>
      <c r="D54" s="10"/>
      <c r="E54" s="10">
        <v>0</v>
      </c>
      <c r="F54" s="10"/>
      <c r="G54" s="10"/>
    </row>
    <row r="55" ht="16.95" customHeight="1" spans="1:7">
      <c r="A55" s="13" t="s">
        <v>53</v>
      </c>
      <c r="B55" s="10">
        <v>101</v>
      </c>
      <c r="C55" s="10">
        <v>101</v>
      </c>
      <c r="D55" s="10"/>
      <c r="E55" s="10">
        <v>101</v>
      </c>
      <c r="F55" s="10">
        <v>100</v>
      </c>
      <c r="G55" s="10"/>
    </row>
    <row r="56" ht="16.95" customHeight="1" spans="1:7">
      <c r="A56" s="13" t="s">
        <v>54</v>
      </c>
      <c r="B56" s="10">
        <v>27430</v>
      </c>
      <c r="C56" s="10">
        <v>29373</v>
      </c>
      <c r="D56" s="10"/>
      <c r="E56" s="10">
        <v>10427</v>
      </c>
      <c r="F56" s="10">
        <v>11500</v>
      </c>
      <c r="G56" s="10"/>
    </row>
    <row r="57" ht="16.95" customHeight="1" spans="1:7">
      <c r="A57" s="12" t="s">
        <v>55</v>
      </c>
      <c r="B57" s="10">
        <v>65701</v>
      </c>
      <c r="C57" s="10">
        <f>SUM(C58:C59)</f>
        <v>63000</v>
      </c>
      <c r="D57" s="11">
        <f>ROUND(SUM(C57,-B57)/B57*100,1)</f>
        <v>-4.1</v>
      </c>
      <c r="E57" s="10">
        <v>0</v>
      </c>
      <c r="F57" s="10">
        <f>SUM(F58:F59)</f>
        <v>0</v>
      </c>
      <c r="G57" s="11"/>
    </row>
    <row r="58" ht="16.95" customHeight="1" spans="1:7">
      <c r="A58" s="13" t="s">
        <v>56</v>
      </c>
      <c r="B58" s="10">
        <v>65701</v>
      </c>
      <c r="C58" s="10">
        <v>63000</v>
      </c>
      <c r="D58" s="10"/>
      <c r="E58" s="10">
        <v>0</v>
      </c>
      <c r="F58" s="10">
        <v>0</v>
      </c>
      <c r="G58" s="10"/>
    </row>
    <row r="59" ht="16.95" customHeight="1" spans="1:7">
      <c r="A59" s="13" t="s">
        <v>57</v>
      </c>
      <c r="B59" s="10">
        <v>0</v>
      </c>
      <c r="C59" s="10">
        <v>0</v>
      </c>
      <c r="D59" s="10"/>
      <c r="E59" s="10">
        <v>0</v>
      </c>
      <c r="F59" s="10">
        <v>0</v>
      </c>
      <c r="G59" s="10"/>
    </row>
    <row r="60" ht="16.95" customHeight="1" spans="1:7">
      <c r="A60" s="12" t="s">
        <v>58</v>
      </c>
      <c r="B60" s="10">
        <v>9540</v>
      </c>
      <c r="C60" s="10">
        <f>SUM(C61:C64)</f>
        <v>9628</v>
      </c>
      <c r="D60" s="11">
        <f>ROUND(SUM(C60,-B60)/B60*100,1)</f>
        <v>0.9</v>
      </c>
      <c r="E60" s="10">
        <v>0</v>
      </c>
      <c r="F60" s="10">
        <f>SUM(F61:F64)</f>
        <v>0</v>
      </c>
      <c r="G60" s="11"/>
    </row>
    <row r="61" ht="16.95" customHeight="1" spans="1:7">
      <c r="A61" s="13" t="s">
        <v>59</v>
      </c>
      <c r="B61" s="10">
        <v>9428</v>
      </c>
      <c r="C61" s="10">
        <v>9571</v>
      </c>
      <c r="D61" s="10"/>
      <c r="E61" s="10">
        <v>0</v>
      </c>
      <c r="F61" s="10">
        <v>0</v>
      </c>
      <c r="G61" s="10"/>
    </row>
    <row r="62" ht="16.95" customHeight="1" spans="1:7">
      <c r="A62" s="13" t="s">
        <v>60</v>
      </c>
      <c r="B62" s="10">
        <v>43</v>
      </c>
      <c r="C62" s="10">
        <v>44</v>
      </c>
      <c r="D62" s="10"/>
      <c r="E62" s="10">
        <v>0</v>
      </c>
      <c r="F62" s="10">
        <v>0</v>
      </c>
      <c r="G62" s="10"/>
    </row>
    <row r="63" ht="16.95" customHeight="1" spans="1:7">
      <c r="A63" s="13" t="s">
        <v>61</v>
      </c>
      <c r="B63" s="10">
        <v>69</v>
      </c>
      <c r="C63" s="10">
        <v>13</v>
      </c>
      <c r="D63" s="10"/>
      <c r="E63" s="10">
        <v>0</v>
      </c>
      <c r="F63" s="10">
        <v>0</v>
      </c>
      <c r="G63" s="10"/>
    </row>
    <row r="64" ht="16.95" customHeight="1" spans="1:7">
      <c r="A64" s="13" t="s">
        <v>62</v>
      </c>
      <c r="B64" s="10">
        <v>0</v>
      </c>
      <c r="C64" s="10">
        <v>0</v>
      </c>
      <c r="D64" s="10"/>
      <c r="E64" s="10">
        <v>0</v>
      </c>
      <c r="F64" s="10">
        <v>0</v>
      </c>
      <c r="G64" s="10"/>
    </row>
    <row r="65" ht="16.95" customHeight="1" spans="1:7">
      <c r="A65" s="12" t="s">
        <v>63</v>
      </c>
      <c r="B65" s="10">
        <v>19883</v>
      </c>
      <c r="C65" s="10">
        <f>SUM(C66:C69)</f>
        <v>8200</v>
      </c>
      <c r="D65" s="11">
        <f>ROUND(SUM(C65,-B65)/B65*100,1)</f>
        <v>-58.8</v>
      </c>
      <c r="E65" s="10">
        <v>0</v>
      </c>
      <c r="F65" s="10">
        <f>SUM(F66:F69)</f>
        <v>0</v>
      </c>
      <c r="G65" s="11"/>
    </row>
    <row r="66" ht="17.25" customHeight="1" spans="1:7">
      <c r="A66" s="13" t="s">
        <v>64</v>
      </c>
      <c r="B66" s="10">
        <v>0</v>
      </c>
      <c r="C66" s="10">
        <v>0</v>
      </c>
      <c r="D66" s="10"/>
      <c r="E66" s="10">
        <v>0</v>
      </c>
      <c r="F66" s="10">
        <v>0</v>
      </c>
      <c r="G66" s="10"/>
    </row>
    <row r="67" ht="16.95" customHeight="1" spans="1:7">
      <c r="A67" s="13" t="s">
        <v>65</v>
      </c>
      <c r="B67" s="10">
        <v>0</v>
      </c>
      <c r="C67" s="10">
        <v>0</v>
      </c>
      <c r="D67" s="10"/>
      <c r="E67" s="10">
        <v>0</v>
      </c>
      <c r="F67" s="10">
        <v>0</v>
      </c>
      <c r="G67" s="10"/>
    </row>
    <row r="68" ht="16.95" customHeight="1" spans="1:7">
      <c r="A68" s="13" t="s">
        <v>66</v>
      </c>
      <c r="B68" s="10">
        <v>45</v>
      </c>
      <c r="C68" s="10"/>
      <c r="D68" s="10"/>
      <c r="E68" s="10">
        <v>0</v>
      </c>
      <c r="F68" s="10">
        <v>0</v>
      </c>
      <c r="G68" s="10"/>
    </row>
    <row r="69" ht="16.95" customHeight="1" spans="1:7">
      <c r="A69" s="13" t="s">
        <v>67</v>
      </c>
      <c r="B69" s="10">
        <v>19838</v>
      </c>
      <c r="C69" s="10">
        <v>8200</v>
      </c>
      <c r="D69" s="10"/>
      <c r="E69" s="10">
        <v>0</v>
      </c>
      <c r="F69" s="10">
        <v>0</v>
      </c>
      <c r="G69" s="10"/>
    </row>
  </sheetData>
  <mergeCells count="4">
    <mergeCell ref="A1:G1"/>
    <mergeCell ref="B3:D3"/>
    <mergeCell ref="E3:G3"/>
    <mergeCell ref="A3:A4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014.2021年赤壁市本级一般公共预算(基本)支出预算表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fragrance</cp:lastModifiedBy>
  <dcterms:created xsi:type="dcterms:W3CDTF">2021-05-17T08:41:00Z</dcterms:created>
  <dcterms:modified xsi:type="dcterms:W3CDTF">2021-05-19T02:35:43Z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8A0EE5D3477A4097972A5127093DA671</vt:lpwstr>
  </property>
  <property fmtid="{D5CDD505-2E9C-101B-9397-08002B2CF9AE}" pid="3" name="KSOProductBuildVer">
    <vt:lpwstr>2052-11.1.0.10495</vt:lpwstr>
  </property>
</Properties>
</file>